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epeiyi/Desktop/secondary teaching-skills/usyd/5663-Mathematics/assessments/at2-unit-of-work/group-contributions/simple-interest-L4-6/cleaned/"/>
    </mc:Choice>
  </mc:AlternateContent>
  <xr:revisionPtr revIDLastSave="0" documentId="13_ncr:1_{4D6BA08E-78D9-F544-9D5F-0F1FF1E0748C}" xr6:coauthVersionLast="47" xr6:coauthVersionMax="47" xr10:uidLastSave="{00000000-0000-0000-0000-000000000000}"/>
  <bookViews>
    <workbookView xWindow="4420" yWindow="660" windowWidth="25820" windowHeight="17680" xr2:uid="{00000000-000D-0000-FFFF-FFFF00000000}"/>
  </bookViews>
  <sheets>
    <sheet name="L4 Pattern" sheetId="1" r:id="rId1"/>
    <sheet name="L5 Check" sheetId="2" r:id="rId2"/>
    <sheet name="L6 R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3" l="1"/>
  <c r="D16" i="3"/>
  <c r="B14" i="3"/>
  <c r="C13" i="3"/>
  <c r="B12" i="3"/>
  <c r="D11" i="3"/>
  <c r="C11" i="3"/>
  <c r="B11" i="3"/>
  <c r="D8" i="3"/>
  <c r="D17" i="3" s="1"/>
  <c r="C8" i="3"/>
  <c r="C14" i="3" s="1"/>
  <c r="B8" i="3"/>
  <c r="B17" i="3" s="1"/>
  <c r="B16" i="2"/>
  <c r="C16" i="2" s="1"/>
  <c r="B15" i="2"/>
  <c r="C15" i="2" s="1"/>
  <c r="C12" i="2"/>
  <c r="B18" i="2" s="1"/>
  <c r="C18" i="2" s="1"/>
  <c r="D5" i="2"/>
  <c r="A8" i="2" s="1"/>
  <c r="B8" i="2" s="1"/>
  <c r="B9" i="1"/>
  <c r="C5" i="1"/>
  <c r="C10" i="1" s="1"/>
  <c r="D10" i="1" s="1"/>
  <c r="D14" i="3" l="1"/>
  <c r="B15" i="3"/>
  <c r="C12" i="1"/>
  <c r="D12" i="1" s="1"/>
  <c r="D5" i="1" s="1"/>
  <c r="B17" i="2"/>
  <c r="C17" i="2" s="1"/>
  <c r="C15" i="3"/>
  <c r="C9" i="1"/>
  <c r="D9" i="1" s="1"/>
  <c r="C12" i="3"/>
  <c r="D15" i="3"/>
  <c r="B12" i="1"/>
  <c r="D12" i="3"/>
  <c r="B16" i="3"/>
  <c r="B11" i="1"/>
  <c r="C11" i="1"/>
  <c r="D11" i="1" s="1"/>
  <c r="B10" i="1"/>
  <c r="B13" i="3"/>
  <c r="C16" i="3"/>
  <c r="D13" i="3"/>
</calcChain>
</file>

<file path=xl/sharedStrings.xml><?xml version="1.0" encoding="utf-8"?>
<sst xmlns="http://schemas.openxmlformats.org/spreadsheetml/2006/main" count="173" uniqueCount="35">
  <si>
    <t>Lesson 4: the fixed yearly increase</t>
  </si>
  <si>
    <t>Predict before changing the principal. Yellow cells are editable inputs.</t>
  </si>
  <si>
    <t>Fixed principal and rate; no extra deposits or withdrawals. Partial years earn proportionate simple interest.</t>
  </si>
  <si>
    <t>Principal P ($)</t>
  </si>
  <si>
    <t>Annual rate r</t>
  </si>
  <si>
    <t>Annual interest ($)</t>
  </si>
  <si>
    <t>3-year amount ($)</t>
  </si>
  <si>
    <t>Time n (years)</t>
  </si>
  <si>
    <t>Yearly interest ($)</t>
  </si>
  <si>
    <t>Cumulative I ($)</t>
  </si>
  <si>
    <t>Total amount A ($)</t>
  </si>
  <si>
    <t>Prediction: double P to $2000 while keeping r at 5%. Find annual interest and the three-year amount.</t>
  </si>
  <si>
    <t>Explain why each full year adds the same amount. Which value remains the base of the calculation?</t>
  </si>
  <si>
    <t>Source: Palmer et al. (2024), Section 1F, pp. 40–42. Values and formulas prepared for Lessons 4–6.</t>
  </si>
  <si>
    <t>Lesson 5: verify a rate and connect a table to a graph</t>
  </si>
  <si>
    <t>Teacher check after students solve by hand. Yellow cells are inputs; the graph matches the paper task.</t>
  </si>
  <si>
    <t>Interest I ($)</t>
  </si>
  <si>
    <t>Solved annual rate r</t>
  </si>
  <si>
    <t>Check I ($)</t>
  </si>
  <si>
    <t>Check minus I ($)</t>
  </si>
  <si>
    <t>Source: rate example adapted from Palmer et al. (2024), Example 18(b), p. 42. Graph values prepared for Lesson 5.</t>
  </si>
  <si>
    <t>Lesson 6: predict, check and explain the annual rate</t>
  </si>
  <si>
    <t>Write a prediction before viewing results. Keep P fixed; compare 4%, 6% and 8% p.a. Check n = 1.5 by hand.</t>
  </si>
  <si>
    <t>Rate 1</t>
  </si>
  <si>
    <t>Rate 2</t>
  </si>
  <si>
    <t>Rate 3</t>
  </si>
  <si>
    <t>Rate 1 model</t>
  </si>
  <si>
    <t>Rate 2 model</t>
  </si>
  <si>
    <t>Rate 3 model</t>
  </si>
  <si>
    <t>Pr</t>
  </si>
  <si>
    <t>Test: predict the yearly increase and A at 2 years if Rate 2 changes from 6% to 5%. Check, then restore 6%.</t>
  </si>
  <si>
    <t>Explain: what stayed the same? Which graph has the greatest dollars-per-year increase? Why are all three lines straight?</t>
  </si>
  <si>
    <t>Chart axes are fixed at 0–3 years and $0–$2600 for these tasks. Keep these bounds when comparing rates.</t>
  </si>
  <si>
    <t>Source: NESA (2022), Financial mathematics A; Palmer et al. (2024), Section 1F, p. 41. Investigation prepared for Lesson 6.</t>
  </si>
  <si>
    <t>https://curriculum.nsw.edu.au/learning-areas/mathematics/mathematics-k-10-2022/content/stage-5/facb3aa952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</si>
</sst>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%"/>
    <numFmt numFmtId="166" formatCode="0.0"/>
  </numFmts>
  <fonts count="4">
    <font>
      <sz val="11"/>
      <name val="Carlito"/>
    </font>
    <font>
      <sz val="11"/>
      <color rgb="FF24343F"/>
      <name val="Arial"/>
    </font>
    <font>
      <b/>
      <sz val="15"/>
      <color rgb="FFFFFFFF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93D51"/>
      </patternFill>
    </fill>
    <fill>
      <patternFill patternType="solid">
        <fgColor rgb="FFFFF0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9" fontId="3" fillId="2" borderId="0" xfId="0" applyNumberFormat="1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right" vertical="center"/>
    </xf>
    <xf numFmtId="165" fontId="1" fillId="3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6" fontId="1" fillId="3" borderId="0" xfId="0" applyNumberFormat="1" applyFont="1" applyFill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A = P + Prn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Total amount A ($)</c:v>
          </c:tx>
          <c:spPr>
            <a:ln w="19050">
              <a:solidFill>
                <a:srgbClr val="0F766E"/>
              </a:solidFill>
              <a:prstDash val="solid"/>
            </a:ln>
          </c:spPr>
          <c:trendline>
            <c:spPr>
              <a:ln w="19050">
                <a:solidFill>
                  <a:srgbClr val="0F766E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'L5 Check'!$A$15:$A$18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xVal>
          <c:yVal>
            <c:numRef>
              <c:f>'L5 Check'!$C$15:$C$18</c:f>
              <c:numCache>
                <c:formatCode>"$"#,##0.00</c:formatCode>
                <c:ptCount val="4"/>
                <c:pt idx="0">
                  <c:v>2000</c:v>
                </c:pt>
                <c:pt idx="1">
                  <c:v>2120</c:v>
                </c:pt>
                <c:pt idx="2">
                  <c:v>2240</c:v>
                </c:pt>
                <c:pt idx="3">
                  <c:v>2360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6CA-9740-B4F4-AE7A57C6A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  <c:max val="2400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Total amount A ($)</a:t>
                </a:r>
              </a:p>
            </c:rich>
          </c:tx>
          <c:overlay val="0"/>
        </c:title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midCat"/>
        <c:majorUnit val="200"/>
      </c:valAx>
      <c:valAx>
        <c:axId val="48650112"/>
        <c:scaling>
          <c:orientation val="minMax"/>
          <c:max val="3"/>
          <c:min val="0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Time n (years)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crossBetween val="midCat"/>
        <c:majorUnit val="0.5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Same principal; changing annual rate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Amount: rate 1 ($)</c:v>
          </c:tx>
          <c:spPr>
            <a:ln w="19050">
              <a:solidFill>
                <a:srgbClr val="0F766E"/>
              </a:solidFill>
              <a:prstDash val="solid"/>
            </a:ln>
          </c:spPr>
          <c:trendline>
            <c:spPr>
              <a:ln w="19050">
                <a:solidFill>
                  <a:srgbClr val="0F766E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'L6 Rates'!$A$12:$A$17</c:f>
              <c:numCache>
                <c:formatCode>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3</c:v>
                </c:pt>
              </c:numCache>
            </c:numRef>
          </c:xVal>
          <c:yVal>
            <c:numRef>
              <c:f>'L6 Rates'!$B$12:$B$17</c:f>
              <c:numCache>
                <c:formatCode>"$"#,##0.00</c:formatCode>
                <c:ptCount val="6"/>
                <c:pt idx="0">
                  <c:v>2000</c:v>
                </c:pt>
                <c:pt idx="1">
                  <c:v>2040</c:v>
                </c:pt>
                <c:pt idx="2">
                  <c:v>2080</c:v>
                </c:pt>
                <c:pt idx="3">
                  <c:v>2120</c:v>
                </c:pt>
                <c:pt idx="4">
                  <c:v>2160</c:v>
                </c:pt>
                <c:pt idx="5">
                  <c:v>2240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37-6545-AF95-E35276927F3F}"/>
            </c:ext>
          </c:extLst>
        </c:ser>
        <c:ser>
          <c:idx val="1"/>
          <c:order val="1"/>
          <c:tx>
            <c:v>Amount: rate 2 ($)</c:v>
          </c:tx>
          <c:spPr>
            <a:ln w="19050">
              <a:solidFill>
                <a:srgbClr val="224F9C"/>
              </a:solidFill>
              <a:prstDash val="solid"/>
            </a:ln>
          </c:spPr>
          <c:trendline>
            <c:spPr>
              <a:ln w="19050">
                <a:solidFill>
                  <a:srgbClr val="224F9C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'L6 Rates'!$A$12:$A$17</c:f>
              <c:numCache>
                <c:formatCode>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3</c:v>
                </c:pt>
              </c:numCache>
            </c:numRef>
          </c:xVal>
          <c:yVal>
            <c:numRef>
              <c:f>'L6 Rates'!$C$12:$C$17</c:f>
              <c:numCache>
                <c:formatCode>"$"#,##0.00</c:formatCode>
                <c:ptCount val="6"/>
                <c:pt idx="0">
                  <c:v>2000</c:v>
                </c:pt>
                <c:pt idx="1">
                  <c:v>2060</c:v>
                </c:pt>
                <c:pt idx="2">
                  <c:v>2120</c:v>
                </c:pt>
                <c:pt idx="3">
                  <c:v>2180</c:v>
                </c:pt>
                <c:pt idx="4">
                  <c:v>2240</c:v>
                </c:pt>
                <c:pt idx="5">
                  <c:v>2360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937-6545-AF95-E35276927F3F}"/>
            </c:ext>
          </c:extLst>
        </c:ser>
        <c:ser>
          <c:idx val="2"/>
          <c:order val="2"/>
          <c:tx>
            <c:v>Amount: rate 3 ($)</c:v>
          </c:tx>
          <c:spPr>
            <a:ln w="19050">
              <a:solidFill>
                <a:srgbClr val="B44732"/>
              </a:solidFill>
              <a:prstDash val="solid"/>
            </a:ln>
          </c:spPr>
          <c:trendline>
            <c:spPr>
              <a:ln w="19050">
                <a:solidFill>
                  <a:srgbClr val="B44732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'L6 Rates'!$A$12:$A$17</c:f>
              <c:numCache>
                <c:formatCode>0.0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3</c:v>
                </c:pt>
              </c:numCache>
            </c:numRef>
          </c:xVal>
          <c:yVal>
            <c:numRef>
              <c:f>'L6 Rates'!$D$12:$D$17</c:f>
              <c:numCache>
                <c:formatCode>"$"#,##0.00</c:formatCode>
                <c:ptCount val="6"/>
                <c:pt idx="0">
                  <c:v>2000</c:v>
                </c:pt>
                <c:pt idx="1">
                  <c:v>2080</c:v>
                </c:pt>
                <c:pt idx="2">
                  <c:v>2160</c:v>
                </c:pt>
                <c:pt idx="3">
                  <c:v>2240</c:v>
                </c:pt>
                <c:pt idx="4">
                  <c:v>2320</c:v>
                </c:pt>
                <c:pt idx="5">
                  <c:v>2480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937-6545-AF95-E35276927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  <c:max val="2600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Total amount A ($)</a:t>
                </a:r>
              </a:p>
            </c:rich>
          </c:tx>
          <c:overlay val="0"/>
        </c:title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midCat"/>
        <c:majorUnit val="200"/>
      </c:valAx>
      <c:valAx>
        <c:axId val="48650112"/>
        <c:scaling>
          <c:orientation val="minMax"/>
          <c:max val="3"/>
          <c:min val="0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t>Time n (years)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crossBetween val="midCat"/>
        <c:majorUnit val="0.5"/>
      </c:valAx>
    </c:plotArea>
    <c:legend>
      <c:legendPos val="t"/>
      <c:overlay val="0"/>
      <c:txPr>
        <a:bodyPr anchorCtr="1"/>
        <a:lstStyle/>
        <a:p>
          <a:pPr>
            <a:defRPr sz="900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3D51"/>
  </sheetPr>
  <dimension ref="A1:D20"/>
  <sheetViews>
    <sheetView showGridLines="0" tabSelected="1" workbookViewId="0">
      <selection activeCell="D8" sqref="D8"/>
    </sheetView>
  </sheetViews>
  <sheetFormatPr baseColWidth="10" defaultColWidth="8.83203125" defaultRowHeight="14"/>
  <cols>
    <col min="1" max="4" width="22" customWidth="1"/>
  </cols>
  <sheetData>
    <row r="1" spans="1:4" ht="32" customHeight="1">
      <c r="A1" s="11" t="s">
        <v>0</v>
      </c>
      <c r="B1" s="11" t="s">
        <v>0</v>
      </c>
      <c r="C1" s="11" t="s">
        <v>0</v>
      </c>
      <c r="D1" s="11" t="s">
        <v>0</v>
      </c>
    </row>
    <row r="2" spans="1:4" ht="38" customHeight="1">
      <c r="A2" s="12" t="s">
        <v>1</v>
      </c>
      <c r="B2" s="12" t="s">
        <v>1</v>
      </c>
      <c r="C2" s="12" t="s">
        <v>1</v>
      </c>
      <c r="D2" s="12" t="s">
        <v>1</v>
      </c>
    </row>
    <row r="3" spans="1:4" ht="38" customHeight="1">
      <c r="A3" s="12" t="s">
        <v>2</v>
      </c>
      <c r="B3" s="12" t="s">
        <v>2</v>
      </c>
      <c r="C3" s="12" t="s">
        <v>2</v>
      </c>
      <c r="D3" s="12" t="s">
        <v>2</v>
      </c>
    </row>
    <row r="4" spans="1:4" ht="40" customHeight="1">
      <c r="A4" s="1" t="s">
        <v>3</v>
      </c>
      <c r="B4" s="1" t="s">
        <v>4</v>
      </c>
      <c r="C4" s="1" t="s">
        <v>5</v>
      </c>
      <c r="D4" s="1" t="s">
        <v>6</v>
      </c>
    </row>
    <row r="5" spans="1:4" ht="24" customHeight="1">
      <c r="A5" s="4">
        <v>1000</v>
      </c>
      <c r="B5" s="5">
        <v>0.05</v>
      </c>
      <c r="C5" s="6">
        <f>A5*B5</f>
        <v>50</v>
      </c>
      <c r="D5" s="6">
        <f>D12</f>
        <v>1150</v>
      </c>
    </row>
    <row r="6" spans="1:4" ht="24" customHeight="1">
      <c r="A6" s="2"/>
      <c r="B6" s="2"/>
      <c r="C6" s="2"/>
      <c r="D6" s="2"/>
    </row>
    <row r="7" spans="1:4" ht="24" customHeight="1">
      <c r="A7" s="2"/>
      <c r="B7" s="2"/>
      <c r="C7" s="2"/>
      <c r="D7" s="2"/>
    </row>
    <row r="8" spans="1:4" ht="40" customHeight="1">
      <c r="A8" s="1" t="s">
        <v>7</v>
      </c>
      <c r="B8" s="1" t="s">
        <v>8</v>
      </c>
      <c r="C8" s="1" t="s">
        <v>9</v>
      </c>
      <c r="D8" s="1" t="s">
        <v>10</v>
      </c>
    </row>
    <row r="9" spans="1:4" ht="24" customHeight="1">
      <c r="A9" s="7">
        <v>0</v>
      </c>
      <c r="B9" s="6">
        <f>0</f>
        <v>0</v>
      </c>
      <c r="C9" s="6">
        <f>$C$5*A9</f>
        <v>0</v>
      </c>
      <c r="D9" s="6">
        <f>$A$5+C9</f>
        <v>1000</v>
      </c>
    </row>
    <row r="10" spans="1:4" ht="24" customHeight="1">
      <c r="A10" s="7">
        <v>1</v>
      </c>
      <c r="B10" s="6">
        <f>$C$5</f>
        <v>50</v>
      </c>
      <c r="C10" s="6">
        <f>$C$5*A10</f>
        <v>50</v>
      </c>
      <c r="D10" s="6">
        <f>$A$5+C10</f>
        <v>1050</v>
      </c>
    </row>
    <row r="11" spans="1:4" ht="24" customHeight="1">
      <c r="A11" s="7">
        <v>2</v>
      </c>
      <c r="B11" s="6">
        <f>$C$5</f>
        <v>50</v>
      </c>
      <c r="C11" s="6">
        <f>$C$5*A11</f>
        <v>100</v>
      </c>
      <c r="D11" s="6">
        <f>$A$5+C11</f>
        <v>1100</v>
      </c>
    </row>
    <row r="12" spans="1:4" ht="24" customHeight="1">
      <c r="A12" s="7">
        <v>3</v>
      </c>
      <c r="B12" s="6">
        <f>$C$5</f>
        <v>50</v>
      </c>
      <c r="C12" s="6">
        <f>$C$5*A12</f>
        <v>150</v>
      </c>
      <c r="D12" s="6">
        <f>$A$5+C12</f>
        <v>1150</v>
      </c>
    </row>
    <row r="13" spans="1:4" ht="24" customHeight="1">
      <c r="A13" s="2"/>
      <c r="B13" s="2"/>
      <c r="C13" s="2"/>
      <c r="D13" s="2"/>
    </row>
    <row r="14" spans="1:4" ht="38" customHeight="1">
      <c r="A14" s="12" t="s">
        <v>11</v>
      </c>
      <c r="B14" s="12" t="s">
        <v>11</v>
      </c>
      <c r="C14" s="12" t="s">
        <v>11</v>
      </c>
      <c r="D14" s="12" t="s">
        <v>11</v>
      </c>
    </row>
    <row r="15" spans="1:4" ht="38" customHeight="1">
      <c r="A15" s="12" t="s">
        <v>12</v>
      </c>
      <c r="B15" s="12" t="s">
        <v>12</v>
      </c>
      <c r="C15" s="12" t="s">
        <v>12</v>
      </c>
      <c r="D15" s="12" t="s">
        <v>12</v>
      </c>
    </row>
    <row r="16" spans="1:4" ht="24" customHeight="1">
      <c r="A16" s="2"/>
      <c r="B16" s="2"/>
      <c r="C16" s="2"/>
      <c r="D16" s="2"/>
    </row>
    <row r="17" spans="1:4" ht="38" customHeight="1">
      <c r="A17" s="12" t="s">
        <v>13</v>
      </c>
      <c r="B17" s="12" t="s">
        <v>13</v>
      </c>
      <c r="C17" s="12" t="s">
        <v>13</v>
      </c>
      <c r="D17" s="12" t="s">
        <v>13</v>
      </c>
    </row>
    <row r="18" spans="1:4" ht="24" customHeight="1">
      <c r="A18" s="2"/>
      <c r="B18" s="2"/>
      <c r="C18" s="2"/>
      <c r="D18" s="2"/>
    </row>
    <row r="19" spans="1:4" ht="24" customHeight="1">
      <c r="A19" s="2"/>
      <c r="B19" s="2"/>
      <c r="C19" s="2"/>
      <c r="D19" s="2"/>
    </row>
    <row r="20" spans="1:4" ht="24" customHeight="1">
      <c r="A20" s="2"/>
      <c r="B20" s="2"/>
      <c r="C20" s="2"/>
      <c r="D20" s="2"/>
    </row>
  </sheetData>
  <mergeCells count="6">
    <mergeCell ref="A17:D17"/>
    <mergeCell ref="A1:D1"/>
    <mergeCell ref="A2:D2"/>
    <mergeCell ref="A3:D3"/>
    <mergeCell ref="A14:D14"/>
    <mergeCell ref="A15:D15"/>
  </mergeCells>
  <dataValidations count="2">
    <dataValidation type="decimal" operator="greaterThan" sqref="A5" xr:uid="{00000000-0002-0000-0000-000000000000}">
      <formula1>0</formula1>
    </dataValidation>
    <dataValidation type="decimal" sqref="B5" xr:uid="{00000000-0002-0000-0000-000001000000}">
      <formula1>0</formula1>
      <formula2>1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93D51"/>
  </sheetPr>
  <dimension ref="A1:K25"/>
  <sheetViews>
    <sheetView showGridLines="0" workbookViewId="0"/>
  </sheetViews>
  <sheetFormatPr baseColWidth="10" defaultColWidth="8.83203125" defaultRowHeight="14"/>
  <cols>
    <col min="1" max="11" width="22" customWidth="1"/>
  </cols>
  <sheetData>
    <row r="1" spans="1:11" ht="32" customHeight="1">
      <c r="A1" s="11" t="s">
        <v>14</v>
      </c>
      <c r="B1" s="11" t="s">
        <v>14</v>
      </c>
      <c r="C1" s="11" t="s">
        <v>14</v>
      </c>
      <c r="D1" s="11" t="s">
        <v>14</v>
      </c>
      <c r="E1" s="11" t="s">
        <v>14</v>
      </c>
      <c r="F1" s="11" t="s">
        <v>14</v>
      </c>
      <c r="G1" s="11" t="s">
        <v>14</v>
      </c>
      <c r="H1" s="11" t="s">
        <v>14</v>
      </c>
      <c r="I1" s="11" t="s">
        <v>14</v>
      </c>
      <c r="J1" s="11" t="s">
        <v>14</v>
      </c>
      <c r="K1" s="11" t="s">
        <v>14</v>
      </c>
    </row>
    <row r="2" spans="1:11" ht="38" customHeight="1">
      <c r="A2" s="12" t="s">
        <v>15</v>
      </c>
      <c r="B2" s="12" t="s">
        <v>15</v>
      </c>
      <c r="C2" s="12" t="s">
        <v>15</v>
      </c>
      <c r="D2" s="12" t="s">
        <v>15</v>
      </c>
      <c r="E2" s="12" t="s">
        <v>15</v>
      </c>
      <c r="F2" s="12" t="s">
        <v>15</v>
      </c>
      <c r="G2" s="12" t="s">
        <v>15</v>
      </c>
      <c r="H2" s="12" t="s">
        <v>15</v>
      </c>
      <c r="I2" s="12" t="s">
        <v>15</v>
      </c>
      <c r="J2" s="12" t="s">
        <v>15</v>
      </c>
      <c r="K2" s="12" t="s">
        <v>15</v>
      </c>
    </row>
    <row r="3" spans="1:11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0" customHeight="1">
      <c r="A4" s="1" t="s">
        <v>3</v>
      </c>
      <c r="B4" s="1" t="s">
        <v>16</v>
      </c>
      <c r="C4" s="1" t="s">
        <v>7</v>
      </c>
      <c r="D4" s="1" t="s">
        <v>17</v>
      </c>
      <c r="E4" s="2"/>
      <c r="F4" s="2"/>
      <c r="G4" s="2"/>
      <c r="H4" s="2"/>
      <c r="I4" s="2"/>
      <c r="J4" s="2"/>
      <c r="K4" s="2"/>
    </row>
    <row r="5" spans="1:11" ht="24" customHeight="1">
      <c r="A5" s="4">
        <v>5000</v>
      </c>
      <c r="B5" s="4">
        <v>150</v>
      </c>
      <c r="C5" s="8">
        <v>2</v>
      </c>
      <c r="D5" s="9">
        <f>B5/(A5*C5)</f>
        <v>1.4999999999999999E-2</v>
      </c>
      <c r="E5" s="2"/>
      <c r="F5" s="2"/>
      <c r="G5" s="2"/>
      <c r="H5" s="2"/>
      <c r="I5" s="2"/>
      <c r="J5" s="2"/>
      <c r="K5" s="2"/>
    </row>
    <row r="6" spans="1:11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40" customHeight="1">
      <c r="A7" s="1" t="s">
        <v>18</v>
      </c>
      <c r="B7" s="1" t="s">
        <v>19</v>
      </c>
      <c r="C7" s="2"/>
      <c r="D7" s="2"/>
      <c r="E7" s="2"/>
      <c r="F7" s="2"/>
      <c r="G7" s="2"/>
      <c r="H7" s="2"/>
      <c r="I7" s="2"/>
      <c r="J7" s="2"/>
      <c r="K7" s="2"/>
    </row>
    <row r="8" spans="1:11" ht="24" customHeight="1">
      <c r="A8" s="6">
        <f>A5*D5*C5</f>
        <v>150</v>
      </c>
      <c r="B8" s="6">
        <f>A8-B5</f>
        <v>0</v>
      </c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40" customHeight="1">
      <c r="A11" s="1" t="s">
        <v>3</v>
      </c>
      <c r="B11" s="1" t="s">
        <v>4</v>
      </c>
      <c r="C11" s="1" t="s">
        <v>5</v>
      </c>
      <c r="D11" s="2"/>
      <c r="E11" s="2"/>
      <c r="F11" s="2"/>
      <c r="G11" s="2"/>
      <c r="H11" s="2"/>
      <c r="I11" s="2"/>
      <c r="J11" s="2"/>
      <c r="K11" s="2"/>
    </row>
    <row r="12" spans="1:11" ht="24" customHeight="1">
      <c r="A12" s="4">
        <v>2000</v>
      </c>
      <c r="B12" s="5">
        <v>0.06</v>
      </c>
      <c r="C12" s="6">
        <f>A12*B12</f>
        <v>120</v>
      </c>
      <c r="D12" s="2"/>
      <c r="E12" s="2"/>
      <c r="F12" s="2"/>
      <c r="G12" s="2"/>
      <c r="H12" s="2"/>
      <c r="I12" s="2"/>
      <c r="J12" s="2"/>
      <c r="K12" s="2"/>
    </row>
    <row r="13" spans="1:11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40" customHeight="1">
      <c r="A14" s="1" t="s">
        <v>7</v>
      </c>
      <c r="B14" s="1" t="s">
        <v>16</v>
      </c>
      <c r="C14" s="1" t="s">
        <v>10</v>
      </c>
      <c r="D14" s="2"/>
      <c r="E14" s="2"/>
      <c r="F14" s="2"/>
      <c r="G14" s="2"/>
      <c r="H14" s="2"/>
      <c r="I14" s="2"/>
      <c r="J14" s="2"/>
      <c r="K14" s="2"/>
    </row>
    <row r="15" spans="1:11" ht="24" customHeight="1">
      <c r="A15" s="7">
        <v>0</v>
      </c>
      <c r="B15" s="6">
        <f>$C$12*A15</f>
        <v>0</v>
      </c>
      <c r="C15" s="6">
        <f>$A$12+B15</f>
        <v>2000</v>
      </c>
      <c r="D15" s="2"/>
      <c r="E15" s="2"/>
      <c r="F15" s="2"/>
      <c r="G15" s="2"/>
      <c r="H15" s="2"/>
      <c r="I15" s="2"/>
      <c r="J15" s="2"/>
      <c r="K15" s="2"/>
    </row>
    <row r="16" spans="1:11" ht="24" customHeight="1">
      <c r="A16" s="7">
        <v>1</v>
      </c>
      <c r="B16" s="6">
        <f>$C$12*A16</f>
        <v>120</v>
      </c>
      <c r="C16" s="6">
        <f>$A$12+B16</f>
        <v>2120</v>
      </c>
      <c r="D16" s="2"/>
      <c r="E16" s="2"/>
      <c r="F16" s="2"/>
      <c r="G16" s="2"/>
      <c r="H16" s="2"/>
      <c r="I16" s="2"/>
      <c r="J16" s="2"/>
      <c r="K16" s="2"/>
    </row>
    <row r="17" spans="1:11" ht="24" customHeight="1">
      <c r="A17" s="7">
        <v>2</v>
      </c>
      <c r="B17" s="6">
        <f>$C$12*A17</f>
        <v>240</v>
      </c>
      <c r="C17" s="6">
        <f>$A$12+B17</f>
        <v>2240</v>
      </c>
      <c r="D17" s="2"/>
      <c r="E17" s="2"/>
      <c r="F17" s="2"/>
      <c r="G17" s="2"/>
      <c r="H17" s="2"/>
      <c r="I17" s="2"/>
      <c r="J17" s="2"/>
      <c r="K17" s="2"/>
    </row>
    <row r="18" spans="1:11" ht="24" customHeight="1">
      <c r="A18" s="7">
        <v>3</v>
      </c>
      <c r="B18" s="6">
        <f>$C$12*A18</f>
        <v>360</v>
      </c>
      <c r="C18" s="6">
        <f>$A$12+B18</f>
        <v>2360</v>
      </c>
      <c r="D18" s="2"/>
      <c r="E18" s="2"/>
      <c r="F18" s="2"/>
      <c r="G18" s="2"/>
      <c r="H18" s="2"/>
      <c r="I18" s="2"/>
      <c r="J18" s="2"/>
      <c r="K18" s="2"/>
    </row>
    <row r="19" spans="1:11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4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8" customHeight="1">
      <c r="A23" s="12" t="s">
        <v>20</v>
      </c>
      <c r="B23" s="12" t="s">
        <v>20</v>
      </c>
      <c r="C23" s="12" t="s">
        <v>20</v>
      </c>
      <c r="D23" s="12" t="s">
        <v>20</v>
      </c>
      <c r="E23" s="12" t="s">
        <v>20</v>
      </c>
      <c r="F23" s="12" t="s">
        <v>20</v>
      </c>
      <c r="G23" s="12" t="s">
        <v>20</v>
      </c>
      <c r="H23" s="12" t="s">
        <v>20</v>
      </c>
      <c r="I23" s="12" t="s">
        <v>20</v>
      </c>
      <c r="J23" s="12" t="s">
        <v>20</v>
      </c>
      <c r="K23" s="12" t="s">
        <v>20</v>
      </c>
    </row>
    <row r="24" spans="1:11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</sheetData>
  <mergeCells count="3">
    <mergeCell ref="A1:K1"/>
    <mergeCell ref="A2:K2"/>
    <mergeCell ref="A23:K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766E"/>
  </sheetPr>
  <dimension ref="A1:M31"/>
  <sheetViews>
    <sheetView showGridLines="0" workbookViewId="0"/>
  </sheetViews>
  <sheetFormatPr baseColWidth="10" defaultColWidth="8.83203125" defaultRowHeight="14"/>
  <cols>
    <col min="1" max="13" width="22" customWidth="1"/>
  </cols>
  <sheetData>
    <row r="1" spans="1:13" ht="32" customHeight="1">
      <c r="A1" s="11" t="s">
        <v>21</v>
      </c>
      <c r="B1" s="11" t="s">
        <v>21</v>
      </c>
      <c r="C1" s="11" t="s">
        <v>21</v>
      </c>
      <c r="D1" s="11" t="s">
        <v>21</v>
      </c>
      <c r="E1" s="11" t="s">
        <v>21</v>
      </c>
      <c r="F1" s="11" t="s">
        <v>21</v>
      </c>
      <c r="G1" s="11" t="s">
        <v>21</v>
      </c>
      <c r="H1" s="11" t="s">
        <v>21</v>
      </c>
      <c r="I1" s="11" t="s">
        <v>21</v>
      </c>
      <c r="J1" s="11" t="s">
        <v>21</v>
      </c>
      <c r="K1" s="11" t="s">
        <v>21</v>
      </c>
      <c r="L1" s="11" t="s">
        <v>21</v>
      </c>
      <c r="M1" s="11" t="s">
        <v>21</v>
      </c>
    </row>
    <row r="2" spans="1:13" ht="38" customHeight="1">
      <c r="A2" s="12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  <c r="L2" s="12" t="s">
        <v>22</v>
      </c>
      <c r="M2" s="12" t="s">
        <v>22</v>
      </c>
    </row>
    <row r="3" spans="1:13" ht="2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40" customHeight="1">
      <c r="A4" s="1" t="s">
        <v>3</v>
      </c>
      <c r="B4" s="1" t="s">
        <v>23</v>
      </c>
      <c r="C4" s="1" t="s">
        <v>24</v>
      </c>
      <c r="D4" s="1" t="s">
        <v>25</v>
      </c>
      <c r="E4" s="2"/>
      <c r="F4" s="2"/>
      <c r="G4" s="2"/>
      <c r="H4" s="2"/>
      <c r="I4" s="2"/>
      <c r="J4" s="2"/>
      <c r="K4" s="2"/>
      <c r="L4" s="2"/>
      <c r="M4" s="2"/>
    </row>
    <row r="5" spans="1:13" ht="24" customHeight="1">
      <c r="A5" s="4">
        <v>2000</v>
      </c>
      <c r="B5" s="5">
        <v>0.04</v>
      </c>
      <c r="C5" s="5">
        <v>0.06</v>
      </c>
      <c r="D5" s="5">
        <v>0.08</v>
      </c>
      <c r="E5" s="2"/>
      <c r="F5" s="2"/>
      <c r="G5" s="2"/>
      <c r="H5" s="2"/>
      <c r="I5" s="2"/>
      <c r="J5" s="2"/>
      <c r="K5" s="2"/>
      <c r="L5" s="2"/>
      <c r="M5" s="2"/>
    </row>
    <row r="6" spans="1:13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40" customHeight="1">
      <c r="A7" s="1" t="s">
        <v>5</v>
      </c>
      <c r="B7" s="1" t="s">
        <v>26</v>
      </c>
      <c r="C7" s="1" t="s">
        <v>27</v>
      </c>
      <c r="D7" s="1" t="s">
        <v>28</v>
      </c>
      <c r="E7" s="2"/>
      <c r="F7" s="2"/>
      <c r="G7" s="2"/>
      <c r="H7" s="2"/>
      <c r="I7" s="2"/>
      <c r="J7" s="2"/>
      <c r="K7" s="2"/>
      <c r="L7" s="2"/>
      <c r="M7" s="2"/>
    </row>
    <row r="8" spans="1:13" ht="24" customHeight="1">
      <c r="A8" s="2" t="s">
        <v>29</v>
      </c>
      <c r="B8" s="6">
        <f>$A$5*B5</f>
        <v>80</v>
      </c>
      <c r="C8" s="6">
        <f>$A$5*C5</f>
        <v>120</v>
      </c>
      <c r="D8" s="6">
        <f>$A$5*D5</f>
        <v>160</v>
      </c>
      <c r="E8" s="2"/>
      <c r="F8" s="2"/>
      <c r="G8" s="2"/>
      <c r="H8" s="2"/>
      <c r="I8" s="2"/>
      <c r="J8" s="2"/>
      <c r="K8" s="2"/>
      <c r="L8" s="2"/>
      <c r="M8" s="2"/>
    </row>
    <row r="9" spans="1:13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40" customHeight="1">
      <c r="A11" s="1" t="s">
        <v>7</v>
      </c>
      <c r="B11" s="3">
        <f>B5</f>
        <v>0.04</v>
      </c>
      <c r="C11" s="3">
        <f>C5</f>
        <v>0.06</v>
      </c>
      <c r="D11" s="3">
        <f>D5</f>
        <v>0.08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ht="24" customHeight="1">
      <c r="A12" s="10">
        <v>0</v>
      </c>
      <c r="B12" s="6">
        <f t="shared" ref="B12:B17" si="0">$A$5+$B$8*$A12</f>
        <v>2000</v>
      </c>
      <c r="C12" s="6">
        <f t="shared" ref="C12:C17" si="1">$A$5+$C$8*$A12</f>
        <v>2000</v>
      </c>
      <c r="D12" s="6">
        <f t="shared" ref="D12:D17" si="2">$A$5+$D$8*$A12</f>
        <v>2000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24" customHeight="1">
      <c r="A13" s="10">
        <v>0.5</v>
      </c>
      <c r="B13" s="6">
        <f t="shared" si="0"/>
        <v>2040</v>
      </c>
      <c r="C13" s="6">
        <f t="shared" si="1"/>
        <v>2060</v>
      </c>
      <c r="D13" s="6">
        <f t="shared" si="2"/>
        <v>2080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>
      <c r="A14" s="10">
        <v>1</v>
      </c>
      <c r="B14" s="6">
        <f t="shared" si="0"/>
        <v>2080</v>
      </c>
      <c r="C14" s="6">
        <f t="shared" si="1"/>
        <v>2120</v>
      </c>
      <c r="D14" s="6">
        <f t="shared" si="2"/>
        <v>2160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ht="24" customHeight="1">
      <c r="A15" s="10">
        <v>1.5</v>
      </c>
      <c r="B15" s="6">
        <f t="shared" si="0"/>
        <v>2120</v>
      </c>
      <c r="C15" s="6">
        <f t="shared" si="1"/>
        <v>2180</v>
      </c>
      <c r="D15" s="6">
        <f t="shared" si="2"/>
        <v>2240</v>
      </c>
      <c r="E15" s="2"/>
      <c r="F15" s="2"/>
      <c r="G15" s="2"/>
      <c r="H15" s="2"/>
      <c r="I15" s="2"/>
      <c r="J15" s="2"/>
      <c r="K15" s="2"/>
      <c r="L15" s="2"/>
      <c r="M15" s="2"/>
    </row>
    <row r="16" spans="1:13" ht="24" customHeight="1">
      <c r="A16" s="10">
        <v>2</v>
      </c>
      <c r="B16" s="6">
        <f t="shared" si="0"/>
        <v>2160</v>
      </c>
      <c r="C16" s="6">
        <f t="shared" si="1"/>
        <v>2240</v>
      </c>
      <c r="D16" s="6">
        <f t="shared" si="2"/>
        <v>2320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24" customHeight="1">
      <c r="A17" s="10">
        <v>3</v>
      </c>
      <c r="B17" s="6">
        <f t="shared" si="0"/>
        <v>2240</v>
      </c>
      <c r="C17" s="6">
        <f t="shared" si="1"/>
        <v>2360</v>
      </c>
      <c r="D17" s="6">
        <f t="shared" si="2"/>
        <v>2480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ht="24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38" customHeight="1">
      <c r="A20" s="12" t="s">
        <v>30</v>
      </c>
      <c r="B20" s="12" t="s">
        <v>30</v>
      </c>
      <c r="C20" s="12" t="s">
        <v>30</v>
      </c>
      <c r="D20" s="12" t="s">
        <v>30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ht="38" customHeight="1">
      <c r="A21" s="12" t="s">
        <v>30</v>
      </c>
      <c r="B21" s="12" t="s">
        <v>30</v>
      </c>
      <c r="C21" s="12" t="s">
        <v>30</v>
      </c>
      <c r="D21" s="12" t="s">
        <v>30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38" customHeight="1">
      <c r="A24" s="12" t="s">
        <v>31</v>
      </c>
      <c r="B24" s="12" t="s">
        <v>31</v>
      </c>
      <c r="C24" s="12" t="s">
        <v>31</v>
      </c>
      <c r="D24" s="12" t="s">
        <v>31</v>
      </c>
      <c r="E24" s="12" t="s">
        <v>31</v>
      </c>
      <c r="F24" s="12" t="s">
        <v>31</v>
      </c>
      <c r="G24" s="12" t="s">
        <v>31</v>
      </c>
      <c r="H24" s="12" t="s">
        <v>31</v>
      </c>
      <c r="I24" s="12" t="s">
        <v>31</v>
      </c>
      <c r="J24" s="12" t="s">
        <v>31</v>
      </c>
      <c r="K24" s="12" t="s">
        <v>31</v>
      </c>
      <c r="L24" s="12" t="s">
        <v>31</v>
      </c>
      <c r="M24" s="12" t="s">
        <v>31</v>
      </c>
    </row>
    <row r="25" spans="1:13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38" customHeight="1">
      <c r="A26" s="12" t="s">
        <v>32</v>
      </c>
      <c r="B26" s="12" t="s">
        <v>32</v>
      </c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  <c r="H26" s="12" t="s">
        <v>32</v>
      </c>
      <c r="I26" s="12" t="s">
        <v>32</v>
      </c>
      <c r="J26" s="12" t="s">
        <v>32</v>
      </c>
      <c r="K26" s="12" t="s">
        <v>32</v>
      </c>
      <c r="L26" s="12" t="s">
        <v>32</v>
      </c>
      <c r="M26" s="12" t="s">
        <v>32</v>
      </c>
    </row>
    <row r="27" spans="1:13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38" customHeight="1">
      <c r="A28" s="12" t="s">
        <v>33</v>
      </c>
      <c r="B28" s="12" t="s">
        <v>33</v>
      </c>
      <c r="C28" s="12" t="s">
        <v>33</v>
      </c>
      <c r="D28" s="12" t="s">
        <v>33</v>
      </c>
      <c r="E28" s="12" t="s">
        <v>33</v>
      </c>
      <c r="F28" s="12" t="s">
        <v>33</v>
      </c>
      <c r="G28" s="12" t="s">
        <v>33</v>
      </c>
      <c r="H28" s="12" t="s">
        <v>33</v>
      </c>
      <c r="I28" s="12" t="s">
        <v>33</v>
      </c>
      <c r="J28" s="12" t="s">
        <v>33</v>
      </c>
      <c r="K28" s="12" t="s">
        <v>33</v>
      </c>
      <c r="L28" s="12" t="s">
        <v>33</v>
      </c>
      <c r="M28" s="12" t="s">
        <v>33</v>
      </c>
    </row>
    <row r="29" spans="1:13" ht="38" customHeight="1">
      <c r="A29" s="12" t="s">
        <v>34</v>
      </c>
      <c r="B29" s="12" t="s">
        <v>34</v>
      </c>
      <c r="C29" s="12" t="s">
        <v>34</v>
      </c>
      <c r="D29" s="12" t="s">
        <v>34</v>
      </c>
      <c r="E29" s="12" t="s">
        <v>34</v>
      </c>
      <c r="F29" s="12" t="s">
        <v>34</v>
      </c>
      <c r="G29" s="12" t="s">
        <v>34</v>
      </c>
      <c r="H29" s="12" t="s">
        <v>34</v>
      </c>
      <c r="I29" s="12" t="s">
        <v>34</v>
      </c>
      <c r="J29" s="12" t="s">
        <v>34</v>
      </c>
      <c r="K29" s="12" t="s">
        <v>34</v>
      </c>
      <c r="L29" s="12" t="s">
        <v>34</v>
      </c>
      <c r="M29" s="12" t="s">
        <v>34</v>
      </c>
    </row>
    <row r="30" spans="1:13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mergeCells count="7">
    <mergeCell ref="A28:M28"/>
    <mergeCell ref="A29:M29"/>
    <mergeCell ref="A1:M1"/>
    <mergeCell ref="A2:M2"/>
    <mergeCell ref="A20:D21"/>
    <mergeCell ref="A24:M24"/>
    <mergeCell ref="A26:M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L4 Pattern</vt:lpstr>
      <vt:lpstr>L5 Check</vt:lpstr>
      <vt:lpstr>L6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PeiYi Hsieh</cp:lastModifiedBy>
  <dcterms:modified xsi:type="dcterms:W3CDTF">2026-10-07T12:31:09Z</dcterms:modified>
</cp:coreProperties>
</file>